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alunosNoite2014_1" sheetId="1" r:id="rId1"/>
    <sheet name="Presença" sheetId="2" r:id="rId2"/>
    <sheet name="Resenha2" sheetId="3" r:id="rId3"/>
  </sheets>
  <calcPr calcId="125725"/>
</workbook>
</file>

<file path=xl/calcChain.xml><?xml version="1.0" encoding="utf-8"?>
<calcChain xmlns="http://schemas.openxmlformats.org/spreadsheetml/2006/main">
  <c r="G35" i="3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J26" i="1"/>
  <c r="H3"/>
  <c r="H4"/>
  <c r="H5"/>
  <c r="H7"/>
  <c r="H8"/>
  <c r="J8" s="1"/>
  <c r="H9"/>
  <c r="H10"/>
  <c r="H11"/>
  <c r="J11" s="1"/>
  <c r="H12"/>
  <c r="J12" s="1"/>
  <c r="H13"/>
  <c r="H14"/>
  <c r="H15"/>
  <c r="H16"/>
  <c r="J16" s="1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2"/>
  <c r="E3"/>
  <c r="E4"/>
  <c r="E5"/>
  <c r="J5" s="1"/>
  <c r="E6"/>
  <c r="J6" s="1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J29" s="1"/>
  <c r="E30"/>
  <c r="J30" s="1"/>
  <c r="E31"/>
  <c r="E32"/>
  <c r="E33"/>
  <c r="J33" s="1"/>
  <c r="E34"/>
  <c r="J34" s="1"/>
  <c r="E35"/>
  <c r="E2"/>
  <c r="J25" l="1"/>
  <c r="J21"/>
  <c r="J17"/>
  <c r="J13"/>
  <c r="J9"/>
  <c r="J22"/>
  <c r="J18"/>
  <c r="J14"/>
  <c r="J10"/>
  <c r="J35"/>
  <c r="J31"/>
  <c r="J27"/>
  <c r="J23"/>
  <c r="J19"/>
  <c r="J15"/>
  <c r="J7"/>
  <c r="J3"/>
  <c r="J2"/>
  <c r="J32"/>
  <c r="J28"/>
  <c r="J24"/>
  <c r="J20"/>
  <c r="J4"/>
</calcChain>
</file>

<file path=xl/sharedStrings.xml><?xml version="1.0" encoding="utf-8"?>
<sst xmlns="http://schemas.openxmlformats.org/spreadsheetml/2006/main" count="197" uniqueCount="77">
  <si>
    <t>RA</t>
  </si>
  <si>
    <t>Media</t>
  </si>
  <si>
    <t xml:space="preserve">#1780781413035       </t>
  </si>
  <si>
    <t xml:space="preserve">#1780781413001       </t>
  </si>
  <si>
    <t xml:space="preserve">#1780781313001       </t>
  </si>
  <si>
    <t xml:space="preserve">#1780781223006       </t>
  </si>
  <si>
    <t xml:space="preserve">#91106               </t>
  </si>
  <si>
    <t xml:space="preserve">#1780781313005       </t>
  </si>
  <si>
    <t xml:space="preserve">#1780781313006       </t>
  </si>
  <si>
    <t xml:space="preserve">#1780781223045       </t>
  </si>
  <si>
    <t xml:space="preserve">#1780781313008       </t>
  </si>
  <si>
    <t xml:space="preserve">#1780781313040       </t>
  </si>
  <si>
    <t xml:space="preserve">#1780781313042       </t>
  </si>
  <si>
    <t xml:space="preserve">#1780781213022       </t>
  </si>
  <si>
    <t xml:space="preserve">#1780781313015       </t>
  </si>
  <si>
    <t xml:space="preserve">#1780781313016       </t>
  </si>
  <si>
    <t xml:space="preserve">#1780781313018       </t>
  </si>
  <si>
    <t xml:space="preserve">#1780781223026       </t>
  </si>
  <si>
    <t xml:space="preserve">#1780781313020       </t>
  </si>
  <si>
    <t xml:space="preserve">#102428              </t>
  </si>
  <si>
    <t xml:space="preserve">#1780781313025       </t>
  </si>
  <si>
    <t xml:space="preserve">#1780781313026       </t>
  </si>
  <si>
    <t xml:space="preserve">#1780781313050       </t>
  </si>
  <si>
    <t xml:space="preserve">#1780781313028       </t>
  </si>
  <si>
    <t xml:space="preserve">#1780781313029       </t>
  </si>
  <si>
    <t xml:space="preserve">#112433              </t>
  </si>
  <si>
    <t xml:space="preserve">#102433              </t>
  </si>
  <si>
    <t xml:space="preserve">#1780781313030       </t>
  </si>
  <si>
    <t xml:space="preserve">#1780781313031       </t>
  </si>
  <si>
    <t xml:space="preserve">#1780781313034       </t>
  </si>
  <si>
    <t xml:space="preserve">#1780781223036       </t>
  </si>
  <si>
    <t xml:space="preserve">#1780781313048       </t>
  </si>
  <si>
    <t xml:space="preserve">#1780781313038       </t>
  </si>
  <si>
    <t xml:space="preserve">#1780781323034       </t>
  </si>
  <si>
    <t xml:space="preserve">#112436              </t>
  </si>
  <si>
    <t xml:space="preserve">#111440              </t>
  </si>
  <si>
    <t>Prova1</t>
  </si>
  <si>
    <t>Prova2</t>
  </si>
  <si>
    <t>Prova3</t>
  </si>
  <si>
    <t>MediaProva</t>
  </si>
  <si>
    <t>Resenha1</t>
  </si>
  <si>
    <t>Resenha2</t>
  </si>
  <si>
    <t>TotalResenha</t>
  </si>
  <si>
    <t>Proj. Interdisc.</t>
  </si>
  <si>
    <t>Trab1</t>
  </si>
  <si>
    <t>Trab2</t>
  </si>
  <si>
    <t>Trab3</t>
  </si>
  <si>
    <t>sim</t>
  </si>
  <si>
    <t>Formatação (0-1)</t>
  </si>
  <si>
    <t>Chamada dos Trabalhos  (0-1,5)</t>
  </si>
  <si>
    <t>Tópicos solicitados(Introd.; Palavras-chave, etc) (0-1,5)</t>
  </si>
  <si>
    <t>Escrita (0-1,5)</t>
  </si>
  <si>
    <t>Total</t>
  </si>
  <si>
    <t>Nota Final</t>
  </si>
  <si>
    <t>Obs.:</t>
  </si>
  <si>
    <t>Entregou depois, o trabalho não possui as referências dos 3 artigos solicitados</t>
  </si>
  <si>
    <t>não entregou o trabalho</t>
  </si>
  <si>
    <t>Entregou depois, o trabalho só usou 2 dos 3 artigos solicitados, não possui os tópicos pedidos, e as chamadas dos trabalhos precisava seguir o modelo de formatação.</t>
  </si>
  <si>
    <t>Usou somente 1 dos artigos solicitados os demais foram solicitados semestre passado</t>
  </si>
  <si>
    <t>Imagem sem fonte, precisava usar apud em alguns casos.</t>
  </si>
  <si>
    <t>Em alguns pontos do trabalho perdeu a formatação de coluna dupla.</t>
  </si>
  <si>
    <t>Como o que foi enviado foi a primeira parte, essa já foi pontuada.</t>
  </si>
  <si>
    <t>Não tem nenhuma chamada dos trabalhos.</t>
  </si>
  <si>
    <t>Não usou a formatação solicitada</t>
  </si>
  <si>
    <t>Precisava deixar claro os artigos solicitados, descrevendo nas referências, chamando-os no texto.</t>
  </si>
  <si>
    <t>O trabalho está incompleto.</t>
  </si>
  <si>
    <t>Não tem nenhuma chamada dos trabalhos e nas referências precisa indicar onde foi publicado.</t>
  </si>
  <si>
    <t>Apresenta problemas nas chamadas dos trabalhos.</t>
  </si>
  <si>
    <t>Não possui chamada para todas as referências e as referências iniciam com o sobrenome do autor.</t>
  </si>
  <si>
    <t>Entregou fora do prazo.</t>
  </si>
  <si>
    <t>O trabalho entregue era a primeira versão solicitada</t>
  </si>
  <si>
    <t>Fez a resenha de somente 1 artigo</t>
  </si>
  <si>
    <t>Nas referências não tem informação de onde foi publicado, nem tem chamada desses artigos e o trabalho não tem conclusão.</t>
  </si>
  <si>
    <t>Não tem chamada de nenhum dos artigos.</t>
  </si>
  <si>
    <t>Muito bom o trabalho.</t>
  </si>
  <si>
    <t>Referências(0-1,5)</t>
  </si>
  <si>
    <t>Media Final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</si>
</sst>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16" fillId="0" borderId="0" xfId="0" applyFont="1"/>
    <xf numFmtId="2" fontId="0" fillId="0" borderId="0" xfId="0" applyNumberFormat="1"/>
    <xf numFmtId="0" fontId="16" fillId="0" borderId="0" xfId="0" applyFont="1" applyAlignment="1">
      <alignment wrapText="1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topLeftCell="A25" workbookViewId="0">
      <selection activeCell="L31" sqref="L31"/>
    </sheetView>
  </sheetViews>
  <sheetFormatPr defaultRowHeight="15"/>
  <cols>
    <col min="1" max="1" width="18.28515625" bestFit="1" customWidth="1"/>
    <col min="5" max="5" width="11.5703125" bestFit="1" customWidth="1"/>
    <col min="6" max="7" width="11.5703125" customWidth="1"/>
    <col min="8" max="8" width="13.140625" bestFit="1" customWidth="1"/>
    <col min="9" max="9" width="14" bestFit="1" customWidth="1"/>
    <col min="11" max="11" width="11.28515625" bestFit="1" customWidth="1"/>
  </cols>
  <sheetData>
    <row r="1" spans="1:11">
      <c r="A1" s="1" t="s">
        <v>0</v>
      </c>
      <c r="B1" s="1" t="s">
        <v>36</v>
      </c>
      <c r="C1" s="1" t="s">
        <v>37</v>
      </c>
      <c r="D1" s="1" t="s">
        <v>38</v>
      </c>
      <c r="E1" s="1" t="s">
        <v>39</v>
      </c>
      <c r="F1" s="1" t="s">
        <v>40</v>
      </c>
      <c r="G1" s="1" t="s">
        <v>41</v>
      </c>
      <c r="H1" s="1" t="s">
        <v>42</v>
      </c>
      <c r="I1" s="1" t="s">
        <v>43</v>
      </c>
      <c r="J1" s="1" t="s">
        <v>1</v>
      </c>
      <c r="K1" s="1" t="s">
        <v>76</v>
      </c>
    </row>
    <row r="2" spans="1:11">
      <c r="A2" t="s">
        <v>2</v>
      </c>
      <c r="B2">
        <v>5</v>
      </c>
      <c r="C2">
        <v>7</v>
      </c>
      <c r="D2">
        <v>8</v>
      </c>
      <c r="E2" s="2">
        <f>(B2+C2+D2)/3</f>
        <v>6.666666666666667</v>
      </c>
      <c r="G2">
        <v>3</v>
      </c>
      <c r="H2">
        <f>F2+G2</f>
        <v>3</v>
      </c>
      <c r="I2">
        <v>10</v>
      </c>
      <c r="J2" s="2">
        <f>(E2*0.65)+(H2*0.2)+(I2*0.15)</f>
        <v>6.4333333333333336</v>
      </c>
      <c r="K2">
        <v>6.5</v>
      </c>
    </row>
    <row r="3" spans="1:11">
      <c r="A3" t="s">
        <v>3</v>
      </c>
      <c r="B3">
        <v>8</v>
      </c>
      <c r="C3">
        <v>4.5</v>
      </c>
      <c r="D3">
        <v>10</v>
      </c>
      <c r="E3" s="2">
        <f t="shared" ref="E3:E35" si="0">(B3+C3+D3)/3</f>
        <v>7.5</v>
      </c>
      <c r="F3">
        <v>3</v>
      </c>
      <c r="G3">
        <v>0</v>
      </c>
      <c r="H3">
        <f t="shared" ref="H3:H35" si="1">F3+G3</f>
        <v>3</v>
      </c>
      <c r="I3">
        <v>10</v>
      </c>
      <c r="J3" s="2">
        <f t="shared" ref="J3:J35" si="2">(E3*0.65)+(H3*0.2)+(I3*0.15)</f>
        <v>6.9749999999999996</v>
      </c>
      <c r="K3">
        <v>7</v>
      </c>
    </row>
    <row r="4" spans="1:11">
      <c r="A4" t="s">
        <v>4</v>
      </c>
      <c r="C4">
        <v>6.5</v>
      </c>
      <c r="D4">
        <v>8.5</v>
      </c>
      <c r="E4" s="2">
        <f t="shared" si="0"/>
        <v>5</v>
      </c>
      <c r="F4">
        <v>3</v>
      </c>
      <c r="G4">
        <v>4</v>
      </c>
      <c r="H4">
        <f t="shared" si="1"/>
        <v>7</v>
      </c>
      <c r="I4">
        <v>10</v>
      </c>
      <c r="J4" s="2">
        <f t="shared" si="2"/>
        <v>6.15</v>
      </c>
      <c r="K4">
        <v>6</v>
      </c>
    </row>
    <row r="5" spans="1:11">
      <c r="A5" t="s">
        <v>5</v>
      </c>
      <c r="B5">
        <v>0</v>
      </c>
      <c r="E5" s="2">
        <f t="shared" si="0"/>
        <v>0</v>
      </c>
      <c r="G5">
        <v>0</v>
      </c>
      <c r="H5">
        <f t="shared" si="1"/>
        <v>0</v>
      </c>
      <c r="I5">
        <v>10</v>
      </c>
      <c r="J5" s="2">
        <f t="shared" si="2"/>
        <v>1.5</v>
      </c>
      <c r="K5">
        <v>1.5</v>
      </c>
    </row>
    <row r="6" spans="1:11">
      <c r="A6" t="s">
        <v>6</v>
      </c>
      <c r="B6">
        <v>8</v>
      </c>
      <c r="C6">
        <v>2.5</v>
      </c>
      <c r="D6">
        <v>7.5</v>
      </c>
      <c r="E6" s="2">
        <f t="shared" si="0"/>
        <v>6</v>
      </c>
      <c r="G6">
        <v>3</v>
      </c>
      <c r="H6">
        <v>3</v>
      </c>
      <c r="J6" s="2">
        <f>(E6*0.8)+(H6*0.2)</f>
        <v>5.4</v>
      </c>
      <c r="K6">
        <v>5.5</v>
      </c>
    </row>
    <row r="7" spans="1:11">
      <c r="A7" t="s">
        <v>7</v>
      </c>
      <c r="B7">
        <v>8.5</v>
      </c>
      <c r="C7">
        <v>2</v>
      </c>
      <c r="D7">
        <v>10</v>
      </c>
      <c r="E7" s="2">
        <f t="shared" si="0"/>
        <v>6.833333333333333</v>
      </c>
      <c r="F7">
        <v>3</v>
      </c>
      <c r="G7">
        <v>6.5</v>
      </c>
      <c r="H7">
        <f t="shared" si="1"/>
        <v>9.5</v>
      </c>
      <c r="I7">
        <v>10</v>
      </c>
      <c r="J7" s="2">
        <f t="shared" si="2"/>
        <v>7.8416666666666668</v>
      </c>
      <c r="K7">
        <v>8</v>
      </c>
    </row>
    <row r="8" spans="1:11">
      <c r="A8" t="s">
        <v>8</v>
      </c>
      <c r="B8">
        <v>7.5</v>
      </c>
      <c r="C8">
        <v>8.5</v>
      </c>
      <c r="D8">
        <v>9.5</v>
      </c>
      <c r="E8" s="2">
        <f t="shared" si="0"/>
        <v>8.5</v>
      </c>
      <c r="F8">
        <v>3</v>
      </c>
      <c r="G8">
        <v>7</v>
      </c>
      <c r="H8">
        <f t="shared" si="1"/>
        <v>10</v>
      </c>
      <c r="J8" s="2">
        <f>(E8*0.8)+(H8*0.2)</f>
        <v>8.8000000000000007</v>
      </c>
      <c r="K8">
        <v>9</v>
      </c>
    </row>
    <row r="9" spans="1:11">
      <c r="A9" t="s">
        <v>9</v>
      </c>
      <c r="E9" s="2">
        <f t="shared" si="0"/>
        <v>0</v>
      </c>
      <c r="G9">
        <v>0</v>
      </c>
      <c r="H9">
        <f t="shared" si="1"/>
        <v>0</v>
      </c>
      <c r="J9" s="2">
        <f t="shared" si="2"/>
        <v>0</v>
      </c>
      <c r="K9">
        <v>0</v>
      </c>
    </row>
    <row r="10" spans="1:11">
      <c r="A10" t="s">
        <v>10</v>
      </c>
      <c r="B10">
        <v>7.5</v>
      </c>
      <c r="C10">
        <v>9</v>
      </c>
      <c r="D10">
        <v>6</v>
      </c>
      <c r="E10" s="2">
        <f t="shared" si="0"/>
        <v>7.5</v>
      </c>
      <c r="F10">
        <v>3</v>
      </c>
      <c r="G10">
        <v>0</v>
      </c>
      <c r="H10">
        <f t="shared" si="1"/>
        <v>3</v>
      </c>
      <c r="I10">
        <v>7</v>
      </c>
      <c r="J10" s="2">
        <f t="shared" si="2"/>
        <v>6.5249999999999995</v>
      </c>
      <c r="K10">
        <v>6.5</v>
      </c>
    </row>
    <row r="11" spans="1:11">
      <c r="A11" t="s">
        <v>11</v>
      </c>
      <c r="B11">
        <v>10</v>
      </c>
      <c r="C11">
        <v>9</v>
      </c>
      <c r="D11">
        <v>10</v>
      </c>
      <c r="E11" s="2">
        <f t="shared" si="0"/>
        <v>9.6666666666666661</v>
      </c>
      <c r="F11">
        <v>3</v>
      </c>
      <c r="G11">
        <v>0</v>
      </c>
      <c r="H11">
        <f t="shared" si="1"/>
        <v>3</v>
      </c>
      <c r="J11" s="2">
        <f>(E11*0.8)+(H11*0.2)</f>
        <v>8.3333333333333339</v>
      </c>
      <c r="K11">
        <v>8.5</v>
      </c>
    </row>
    <row r="12" spans="1:11">
      <c r="A12" t="s">
        <v>12</v>
      </c>
      <c r="B12">
        <v>4.5</v>
      </c>
      <c r="C12">
        <v>3</v>
      </c>
      <c r="D12">
        <v>9</v>
      </c>
      <c r="E12" s="2">
        <f t="shared" si="0"/>
        <v>5.5</v>
      </c>
      <c r="F12">
        <v>3</v>
      </c>
      <c r="G12">
        <v>5</v>
      </c>
      <c r="H12">
        <f t="shared" si="1"/>
        <v>8</v>
      </c>
      <c r="I12">
        <v>10</v>
      </c>
      <c r="J12" s="2">
        <f t="shared" si="2"/>
        <v>6.6750000000000007</v>
      </c>
      <c r="K12">
        <v>6.5</v>
      </c>
    </row>
    <row r="13" spans="1:11">
      <c r="A13" t="s">
        <v>13</v>
      </c>
      <c r="B13">
        <v>7</v>
      </c>
      <c r="C13">
        <v>7</v>
      </c>
      <c r="D13">
        <v>8</v>
      </c>
      <c r="E13" s="2">
        <f t="shared" si="0"/>
        <v>7.333333333333333</v>
      </c>
      <c r="G13">
        <v>4</v>
      </c>
      <c r="H13">
        <f t="shared" si="1"/>
        <v>4</v>
      </c>
      <c r="J13" s="2">
        <f t="shared" si="2"/>
        <v>5.5666666666666664</v>
      </c>
      <c r="K13">
        <v>5.5</v>
      </c>
    </row>
    <row r="14" spans="1:11">
      <c r="A14" t="s">
        <v>14</v>
      </c>
      <c r="B14">
        <v>7</v>
      </c>
      <c r="E14" s="2">
        <f t="shared" si="0"/>
        <v>2.3333333333333335</v>
      </c>
      <c r="G14">
        <v>0</v>
      </c>
      <c r="H14">
        <f t="shared" si="1"/>
        <v>0</v>
      </c>
      <c r="J14" s="2">
        <f t="shared" si="2"/>
        <v>1.5166666666666668</v>
      </c>
      <c r="K14">
        <v>1.5</v>
      </c>
    </row>
    <row r="15" spans="1:11">
      <c r="A15" t="s">
        <v>15</v>
      </c>
      <c r="B15">
        <v>6</v>
      </c>
      <c r="C15">
        <v>4</v>
      </c>
      <c r="D15">
        <v>3.5</v>
      </c>
      <c r="E15" s="2">
        <f t="shared" si="0"/>
        <v>4.5</v>
      </c>
      <c r="G15">
        <v>3.5</v>
      </c>
      <c r="H15">
        <f t="shared" si="1"/>
        <v>3.5</v>
      </c>
      <c r="I15">
        <v>7</v>
      </c>
      <c r="J15" s="2">
        <f t="shared" si="2"/>
        <v>4.6750000000000007</v>
      </c>
      <c r="K15">
        <v>4.5</v>
      </c>
    </row>
    <row r="16" spans="1:11">
      <c r="A16" t="s">
        <v>16</v>
      </c>
      <c r="B16">
        <v>3</v>
      </c>
      <c r="C16">
        <v>3.5</v>
      </c>
      <c r="D16">
        <v>5.5</v>
      </c>
      <c r="E16" s="2">
        <f t="shared" si="0"/>
        <v>4</v>
      </c>
      <c r="G16">
        <v>2.5</v>
      </c>
      <c r="H16">
        <f t="shared" si="1"/>
        <v>2.5</v>
      </c>
      <c r="I16">
        <v>10</v>
      </c>
      <c r="J16" s="2">
        <f t="shared" si="2"/>
        <v>4.5999999999999996</v>
      </c>
      <c r="K16">
        <v>4.5</v>
      </c>
    </row>
    <row r="17" spans="1:11">
      <c r="A17" t="s">
        <v>17</v>
      </c>
      <c r="E17" s="2">
        <f t="shared" si="0"/>
        <v>0</v>
      </c>
      <c r="G17">
        <v>0</v>
      </c>
      <c r="H17">
        <f t="shared" si="1"/>
        <v>0</v>
      </c>
      <c r="J17" s="2">
        <f t="shared" si="2"/>
        <v>0</v>
      </c>
      <c r="K17">
        <v>0</v>
      </c>
    </row>
    <row r="18" spans="1:11">
      <c r="A18" t="s">
        <v>18</v>
      </c>
      <c r="B18">
        <v>7.5</v>
      </c>
      <c r="C18">
        <v>3</v>
      </c>
      <c r="D18">
        <v>8</v>
      </c>
      <c r="E18" s="2">
        <f t="shared" si="0"/>
        <v>6.166666666666667</v>
      </c>
      <c r="F18">
        <v>3</v>
      </c>
      <c r="G18">
        <v>5</v>
      </c>
      <c r="H18">
        <f t="shared" si="1"/>
        <v>8</v>
      </c>
      <c r="I18">
        <v>10</v>
      </c>
      <c r="J18" s="2">
        <f t="shared" si="2"/>
        <v>7.1083333333333343</v>
      </c>
      <c r="K18">
        <v>7</v>
      </c>
    </row>
    <row r="19" spans="1:11">
      <c r="A19" t="s">
        <v>19</v>
      </c>
      <c r="B19">
        <v>6.5</v>
      </c>
      <c r="C19">
        <v>5</v>
      </c>
      <c r="D19">
        <v>8.5</v>
      </c>
      <c r="E19" s="2">
        <f t="shared" si="0"/>
        <v>6.666666666666667</v>
      </c>
      <c r="G19">
        <v>5.5</v>
      </c>
      <c r="H19">
        <f t="shared" si="1"/>
        <v>5.5</v>
      </c>
      <c r="J19" s="2">
        <f>(E19*0.8)+(H19*0.2)</f>
        <v>6.4333333333333336</v>
      </c>
      <c r="K19">
        <v>6.5</v>
      </c>
    </row>
    <row r="20" spans="1:11">
      <c r="A20" t="s">
        <v>20</v>
      </c>
      <c r="B20">
        <v>7</v>
      </c>
      <c r="C20">
        <v>5.5</v>
      </c>
      <c r="D20">
        <v>7.5</v>
      </c>
      <c r="E20" s="2">
        <f t="shared" si="0"/>
        <v>6.666666666666667</v>
      </c>
      <c r="F20">
        <v>3</v>
      </c>
      <c r="G20">
        <v>6</v>
      </c>
      <c r="H20">
        <f t="shared" si="1"/>
        <v>9</v>
      </c>
      <c r="I20">
        <v>7</v>
      </c>
      <c r="J20" s="2">
        <f t="shared" si="2"/>
        <v>7.1833333333333336</v>
      </c>
      <c r="K20">
        <v>7</v>
      </c>
    </row>
    <row r="21" spans="1:11">
      <c r="A21" t="s">
        <v>21</v>
      </c>
      <c r="B21">
        <v>7.5</v>
      </c>
      <c r="C21">
        <v>2.5</v>
      </c>
      <c r="D21">
        <v>5</v>
      </c>
      <c r="E21" s="2">
        <f t="shared" si="0"/>
        <v>5</v>
      </c>
      <c r="G21">
        <v>5.5</v>
      </c>
      <c r="H21">
        <f t="shared" si="1"/>
        <v>5.5</v>
      </c>
      <c r="I21">
        <v>7</v>
      </c>
      <c r="J21" s="2">
        <f t="shared" si="2"/>
        <v>5.3999999999999995</v>
      </c>
      <c r="K21">
        <v>5.5</v>
      </c>
    </row>
    <row r="22" spans="1:11">
      <c r="A22" t="s">
        <v>22</v>
      </c>
      <c r="B22">
        <v>3</v>
      </c>
      <c r="C22">
        <v>3</v>
      </c>
      <c r="D22">
        <v>0</v>
      </c>
      <c r="E22" s="2">
        <f t="shared" si="0"/>
        <v>2</v>
      </c>
      <c r="G22">
        <v>0</v>
      </c>
      <c r="H22">
        <f t="shared" si="1"/>
        <v>0</v>
      </c>
      <c r="I22">
        <v>7</v>
      </c>
      <c r="J22" s="2">
        <f t="shared" si="2"/>
        <v>2.35</v>
      </c>
      <c r="K22">
        <v>2.5</v>
      </c>
    </row>
    <row r="23" spans="1:11">
      <c r="A23" t="s">
        <v>23</v>
      </c>
      <c r="B23">
        <v>7</v>
      </c>
      <c r="C23">
        <v>7</v>
      </c>
      <c r="D23">
        <v>10</v>
      </c>
      <c r="E23" s="2">
        <f t="shared" si="0"/>
        <v>8</v>
      </c>
      <c r="G23">
        <v>2</v>
      </c>
      <c r="H23">
        <f t="shared" si="1"/>
        <v>2</v>
      </c>
      <c r="J23" s="2">
        <f t="shared" si="2"/>
        <v>5.6000000000000005</v>
      </c>
      <c r="K23">
        <v>5.5</v>
      </c>
    </row>
    <row r="24" spans="1:11">
      <c r="A24" t="s">
        <v>24</v>
      </c>
      <c r="B24">
        <v>7.5</v>
      </c>
      <c r="C24">
        <v>7</v>
      </c>
      <c r="E24" s="2">
        <f t="shared" si="0"/>
        <v>4.833333333333333</v>
      </c>
      <c r="G24">
        <v>0</v>
      </c>
      <c r="H24">
        <f t="shared" si="1"/>
        <v>0</v>
      </c>
      <c r="J24" s="2">
        <f t="shared" si="2"/>
        <v>3.1416666666666666</v>
      </c>
      <c r="K24">
        <v>3</v>
      </c>
    </row>
    <row r="25" spans="1:11">
      <c r="A25" t="s">
        <v>25</v>
      </c>
      <c r="B25">
        <v>5.5</v>
      </c>
      <c r="C25">
        <v>6.5</v>
      </c>
      <c r="D25">
        <v>5</v>
      </c>
      <c r="E25" s="2">
        <f t="shared" si="0"/>
        <v>5.666666666666667</v>
      </c>
      <c r="G25">
        <v>0</v>
      </c>
      <c r="H25">
        <f t="shared" si="1"/>
        <v>0</v>
      </c>
      <c r="J25" s="2">
        <f>(E25*0.8)+(H25*0.2)</f>
        <v>4.5333333333333341</v>
      </c>
      <c r="K25">
        <v>4.5</v>
      </c>
    </row>
    <row r="26" spans="1:11">
      <c r="A26" t="s">
        <v>26</v>
      </c>
      <c r="B26">
        <v>8</v>
      </c>
      <c r="C26">
        <v>2</v>
      </c>
      <c r="D26">
        <v>6</v>
      </c>
      <c r="E26" s="2">
        <f t="shared" si="0"/>
        <v>5.333333333333333</v>
      </c>
      <c r="G26">
        <v>0</v>
      </c>
      <c r="H26">
        <f t="shared" si="1"/>
        <v>0</v>
      </c>
      <c r="J26" s="2">
        <f>(E26*0.8)+(H26*0.2)</f>
        <v>4.2666666666666666</v>
      </c>
      <c r="K26">
        <v>4</v>
      </c>
    </row>
    <row r="27" spans="1:11">
      <c r="A27" t="s">
        <v>27</v>
      </c>
      <c r="B27">
        <v>6.5</v>
      </c>
      <c r="C27">
        <v>4.5</v>
      </c>
      <c r="D27">
        <v>9.5</v>
      </c>
      <c r="E27" s="2">
        <f t="shared" si="0"/>
        <v>6.833333333333333</v>
      </c>
      <c r="F27">
        <v>3</v>
      </c>
      <c r="G27">
        <v>2.5</v>
      </c>
      <c r="H27">
        <f t="shared" si="1"/>
        <v>5.5</v>
      </c>
      <c r="I27">
        <v>8</v>
      </c>
      <c r="J27" s="2">
        <f t="shared" si="2"/>
        <v>6.7416666666666663</v>
      </c>
      <c r="K27">
        <v>7</v>
      </c>
    </row>
    <row r="28" spans="1:11">
      <c r="A28" t="s">
        <v>28</v>
      </c>
      <c r="B28">
        <v>9.5</v>
      </c>
      <c r="C28">
        <v>8</v>
      </c>
      <c r="D28">
        <v>6</v>
      </c>
      <c r="E28" s="2">
        <f t="shared" si="0"/>
        <v>7.833333333333333</v>
      </c>
      <c r="F28">
        <v>3</v>
      </c>
      <c r="G28">
        <v>4.5</v>
      </c>
      <c r="H28">
        <f t="shared" si="1"/>
        <v>7.5</v>
      </c>
      <c r="I28">
        <v>10</v>
      </c>
      <c r="J28" s="2">
        <f t="shared" si="2"/>
        <v>8.0916666666666668</v>
      </c>
      <c r="K28">
        <v>8</v>
      </c>
    </row>
    <row r="29" spans="1:11">
      <c r="A29" t="s">
        <v>29</v>
      </c>
      <c r="B29">
        <v>8.5</v>
      </c>
      <c r="C29">
        <v>7.5</v>
      </c>
      <c r="D29">
        <v>8</v>
      </c>
      <c r="E29" s="2">
        <f t="shared" si="0"/>
        <v>8</v>
      </c>
      <c r="F29">
        <v>3</v>
      </c>
      <c r="G29">
        <v>5.5</v>
      </c>
      <c r="H29">
        <f t="shared" si="1"/>
        <v>8.5</v>
      </c>
      <c r="I29">
        <v>8</v>
      </c>
      <c r="J29" s="2">
        <f t="shared" si="2"/>
        <v>8.1</v>
      </c>
      <c r="K29">
        <v>8</v>
      </c>
    </row>
    <row r="30" spans="1:11">
      <c r="A30" t="s">
        <v>30</v>
      </c>
      <c r="E30" s="2">
        <f t="shared" si="0"/>
        <v>0</v>
      </c>
      <c r="G30">
        <v>0</v>
      </c>
      <c r="H30">
        <f t="shared" si="1"/>
        <v>0</v>
      </c>
      <c r="J30" s="2">
        <f t="shared" si="2"/>
        <v>0</v>
      </c>
      <c r="K30">
        <v>0</v>
      </c>
    </row>
    <row r="31" spans="1:11">
      <c r="A31" t="s">
        <v>31</v>
      </c>
      <c r="B31">
        <v>8.5</v>
      </c>
      <c r="C31">
        <v>8.5</v>
      </c>
      <c r="D31">
        <v>10</v>
      </c>
      <c r="E31" s="2">
        <f t="shared" si="0"/>
        <v>9</v>
      </c>
      <c r="F31">
        <v>3</v>
      </c>
      <c r="G31">
        <v>0</v>
      </c>
      <c r="H31">
        <f t="shared" si="1"/>
        <v>3</v>
      </c>
      <c r="I31">
        <v>7</v>
      </c>
      <c r="J31" s="2">
        <f t="shared" si="2"/>
        <v>7.5000000000000009</v>
      </c>
      <c r="K31">
        <v>7.5</v>
      </c>
    </row>
    <row r="32" spans="1:11">
      <c r="A32" t="s">
        <v>32</v>
      </c>
      <c r="B32">
        <v>9.5</v>
      </c>
      <c r="C32">
        <v>8.5</v>
      </c>
      <c r="D32">
        <v>7.5</v>
      </c>
      <c r="E32" s="2">
        <f t="shared" si="0"/>
        <v>8.5</v>
      </c>
      <c r="F32">
        <v>3</v>
      </c>
      <c r="G32">
        <v>7</v>
      </c>
      <c r="H32">
        <f t="shared" si="1"/>
        <v>10</v>
      </c>
      <c r="I32">
        <v>10</v>
      </c>
      <c r="J32" s="2">
        <f t="shared" si="2"/>
        <v>9.0250000000000004</v>
      </c>
      <c r="K32">
        <v>9</v>
      </c>
    </row>
    <row r="33" spans="1:11">
      <c r="A33" t="s">
        <v>33</v>
      </c>
      <c r="E33" s="2">
        <f t="shared" si="0"/>
        <v>0</v>
      </c>
      <c r="G33">
        <v>0</v>
      </c>
      <c r="H33">
        <f t="shared" si="1"/>
        <v>0</v>
      </c>
      <c r="J33" s="2">
        <f t="shared" si="2"/>
        <v>0</v>
      </c>
      <c r="K33">
        <v>0</v>
      </c>
    </row>
    <row r="34" spans="1:11">
      <c r="A34" t="s">
        <v>34</v>
      </c>
      <c r="E34" s="2">
        <f t="shared" si="0"/>
        <v>0</v>
      </c>
      <c r="G34">
        <v>0</v>
      </c>
      <c r="H34">
        <f t="shared" si="1"/>
        <v>0</v>
      </c>
      <c r="J34" s="2">
        <f t="shared" si="2"/>
        <v>0</v>
      </c>
      <c r="K34">
        <v>0</v>
      </c>
    </row>
    <row r="35" spans="1:11">
      <c r="A35" t="s">
        <v>35</v>
      </c>
      <c r="E35" s="2">
        <f t="shared" si="0"/>
        <v>0</v>
      </c>
      <c r="G35">
        <v>0</v>
      </c>
      <c r="H35">
        <f t="shared" si="1"/>
        <v>0</v>
      </c>
      <c r="J35" s="2">
        <f t="shared" si="2"/>
        <v>0</v>
      </c>
      <c r="K35">
        <v>0</v>
      </c>
    </row>
  </sheetData>
  <pageMargins left="0.511811024" right="0.511811024" top="0.78740157499999996" bottom="0.78740157499999996" header="0.31496062000000002" footer="0.31496062000000002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5"/>
  <sheetViews>
    <sheetView workbookViewId="0">
      <selection activeCell="B1" sqref="B1:B1048576"/>
    </sheetView>
  </sheetViews>
  <sheetFormatPr defaultRowHeight="15"/>
  <cols>
    <col min="1" max="1" width="18.28515625" bestFit="1" customWidth="1"/>
  </cols>
  <sheetData>
    <row r="1" spans="1:4">
      <c r="A1" t="s">
        <v>0</v>
      </c>
      <c r="B1" t="s">
        <v>44</v>
      </c>
      <c r="C1" t="s">
        <v>45</v>
      </c>
      <c r="D1" t="s">
        <v>46</v>
      </c>
    </row>
    <row r="2" spans="1:4">
      <c r="A2" t="s">
        <v>2</v>
      </c>
      <c r="C2" t="s">
        <v>47</v>
      </c>
      <c r="D2" t="s">
        <v>47</v>
      </c>
    </row>
    <row r="3" spans="1:4">
      <c r="A3" t="s">
        <v>3</v>
      </c>
      <c r="B3" t="s">
        <v>47</v>
      </c>
      <c r="D3" t="s">
        <v>47</v>
      </c>
    </row>
    <row r="4" spans="1:4">
      <c r="A4" t="s">
        <v>4</v>
      </c>
      <c r="B4" t="s">
        <v>47</v>
      </c>
      <c r="C4" t="s">
        <v>47</v>
      </c>
    </row>
    <row r="5" spans="1:4">
      <c r="A5" t="s">
        <v>5</v>
      </c>
    </row>
    <row r="6" spans="1:4">
      <c r="A6" t="s">
        <v>6</v>
      </c>
    </row>
    <row r="7" spans="1:4">
      <c r="A7" t="s">
        <v>7</v>
      </c>
      <c r="B7" t="s">
        <v>47</v>
      </c>
      <c r="C7" t="s">
        <v>47</v>
      </c>
      <c r="D7" t="s">
        <v>47</v>
      </c>
    </row>
    <row r="8" spans="1:4">
      <c r="A8" t="s">
        <v>8</v>
      </c>
      <c r="B8" t="s">
        <v>47</v>
      </c>
    </row>
    <row r="9" spans="1:4">
      <c r="A9" t="s">
        <v>9</v>
      </c>
    </row>
    <row r="10" spans="1:4">
      <c r="A10" t="s">
        <v>10</v>
      </c>
      <c r="B10" t="s">
        <v>47</v>
      </c>
      <c r="C10" t="s">
        <v>47</v>
      </c>
    </row>
    <row r="11" spans="1:4">
      <c r="A11" t="s">
        <v>11</v>
      </c>
      <c r="B11" t="s">
        <v>47</v>
      </c>
    </row>
    <row r="12" spans="1:4">
      <c r="A12" t="s">
        <v>12</v>
      </c>
      <c r="B12" t="s">
        <v>47</v>
      </c>
      <c r="C12" t="s">
        <v>47</v>
      </c>
    </row>
    <row r="13" spans="1:4">
      <c r="A13" t="s">
        <v>13</v>
      </c>
      <c r="C13" t="s">
        <v>47</v>
      </c>
      <c r="D13" t="s">
        <v>47</v>
      </c>
    </row>
    <row r="14" spans="1:4">
      <c r="A14" t="s">
        <v>14</v>
      </c>
      <c r="B14" t="s">
        <v>47</v>
      </c>
    </row>
    <row r="15" spans="1:4">
      <c r="A15" t="s">
        <v>15</v>
      </c>
      <c r="C15" t="s">
        <v>47</v>
      </c>
    </row>
    <row r="16" spans="1:4">
      <c r="A16" t="s">
        <v>16</v>
      </c>
    </row>
    <row r="17" spans="1:4">
      <c r="A17" t="s">
        <v>17</v>
      </c>
    </row>
    <row r="18" spans="1:4">
      <c r="A18" t="s">
        <v>18</v>
      </c>
      <c r="B18" t="s">
        <v>47</v>
      </c>
      <c r="D18" t="s">
        <v>47</v>
      </c>
    </row>
    <row r="19" spans="1:4">
      <c r="A19" t="s">
        <v>19</v>
      </c>
      <c r="C19" t="s">
        <v>47</v>
      </c>
      <c r="D19" t="s">
        <v>47</v>
      </c>
    </row>
    <row r="20" spans="1:4">
      <c r="A20" t="s">
        <v>20</v>
      </c>
      <c r="B20" t="s">
        <v>47</v>
      </c>
      <c r="D20" t="s">
        <v>47</v>
      </c>
    </row>
    <row r="21" spans="1:4">
      <c r="A21" t="s">
        <v>21</v>
      </c>
      <c r="D21" t="s">
        <v>47</v>
      </c>
    </row>
    <row r="22" spans="1:4">
      <c r="A22" t="s">
        <v>22</v>
      </c>
    </row>
    <row r="23" spans="1:4">
      <c r="A23" t="s">
        <v>23</v>
      </c>
    </row>
    <row r="24" spans="1:4">
      <c r="A24" t="s">
        <v>24</v>
      </c>
    </row>
    <row r="25" spans="1:4">
      <c r="A25" t="s">
        <v>25</v>
      </c>
    </row>
    <row r="26" spans="1:4">
      <c r="A26" t="s">
        <v>26</v>
      </c>
    </row>
    <row r="27" spans="1:4">
      <c r="A27" t="s">
        <v>27</v>
      </c>
      <c r="B27" t="s">
        <v>47</v>
      </c>
      <c r="C27" t="s">
        <v>47</v>
      </c>
    </row>
    <row r="28" spans="1:4">
      <c r="A28" t="s">
        <v>28</v>
      </c>
      <c r="B28" t="s">
        <v>47</v>
      </c>
    </row>
    <row r="29" spans="1:4">
      <c r="A29" t="s">
        <v>29</v>
      </c>
      <c r="B29" t="s">
        <v>47</v>
      </c>
      <c r="C29" t="s">
        <v>47</v>
      </c>
      <c r="D29" t="s">
        <v>47</v>
      </c>
    </row>
    <row r="30" spans="1:4">
      <c r="A30" t="s">
        <v>30</v>
      </c>
    </row>
    <row r="31" spans="1:4">
      <c r="A31" t="s">
        <v>31</v>
      </c>
      <c r="B31" t="s">
        <v>47</v>
      </c>
      <c r="C31" t="s">
        <v>47</v>
      </c>
      <c r="D31" t="s">
        <v>47</v>
      </c>
    </row>
    <row r="32" spans="1:4">
      <c r="A32" t="s">
        <v>32</v>
      </c>
      <c r="B32" t="s">
        <v>47</v>
      </c>
      <c r="C32" t="s">
        <v>47</v>
      </c>
    </row>
    <row r="33" spans="1:1">
      <c r="A33" t="s">
        <v>33</v>
      </c>
    </row>
    <row r="34" spans="1:1">
      <c r="A34" t="s">
        <v>34</v>
      </c>
    </row>
    <row r="35" spans="1:1">
      <c r="A35" t="s">
        <v>35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5"/>
  <sheetViews>
    <sheetView workbookViewId="0">
      <pane ySplit="1" topLeftCell="A2" activePane="bottomLeft" state="frozen"/>
      <selection pane="bottomLeft" activeCell="B1" sqref="B1:B1048576"/>
    </sheetView>
  </sheetViews>
  <sheetFormatPr defaultRowHeight="15"/>
  <cols>
    <col min="1" max="1" width="18.28515625" bestFit="1" customWidth="1"/>
    <col min="2" max="2" width="11.85546875" customWidth="1"/>
    <col min="3" max="3" width="11.7109375" customWidth="1"/>
  </cols>
  <sheetData>
    <row r="1" spans="1:9" ht="87" customHeight="1">
      <c r="A1" s="1" t="s">
        <v>0</v>
      </c>
      <c r="B1" s="3" t="s">
        <v>48</v>
      </c>
      <c r="C1" s="3" t="s">
        <v>75</v>
      </c>
      <c r="D1" s="3" t="s">
        <v>49</v>
      </c>
      <c r="E1" s="3" t="s">
        <v>50</v>
      </c>
      <c r="F1" s="3" t="s">
        <v>51</v>
      </c>
      <c r="G1" s="3" t="s">
        <v>52</v>
      </c>
      <c r="H1" s="3" t="s">
        <v>53</v>
      </c>
      <c r="I1" s="3" t="s">
        <v>54</v>
      </c>
    </row>
    <row r="2" spans="1:9">
      <c r="A2" t="s">
        <v>2</v>
      </c>
      <c r="B2">
        <v>1</v>
      </c>
      <c r="C2">
        <v>0</v>
      </c>
      <c r="D2">
        <v>0</v>
      </c>
      <c r="E2">
        <v>1.5</v>
      </c>
      <c r="F2">
        <v>1</v>
      </c>
      <c r="G2">
        <f>SUM(B2:F2)</f>
        <v>3.5</v>
      </c>
      <c r="H2">
        <v>3</v>
      </c>
      <c r="I2" t="s">
        <v>55</v>
      </c>
    </row>
    <row r="3" spans="1:9">
      <c r="A3" t="s">
        <v>3</v>
      </c>
      <c r="G3">
        <f>SUM(B3:F3)</f>
        <v>0</v>
      </c>
      <c r="H3">
        <v>0</v>
      </c>
      <c r="I3" t="s">
        <v>56</v>
      </c>
    </row>
    <row r="4" spans="1:9">
      <c r="A4" t="s">
        <v>4</v>
      </c>
      <c r="B4">
        <v>1</v>
      </c>
      <c r="C4">
        <v>1</v>
      </c>
      <c r="D4">
        <v>1</v>
      </c>
      <c r="E4">
        <v>0</v>
      </c>
      <c r="F4">
        <v>1.5</v>
      </c>
      <c r="G4">
        <f t="shared" ref="G4:G35" si="0">SUM(B4:F4)</f>
        <v>4.5</v>
      </c>
      <c r="H4">
        <v>4</v>
      </c>
      <c r="I4" t="s">
        <v>57</v>
      </c>
    </row>
    <row r="5" spans="1:9">
      <c r="A5" t="s">
        <v>5</v>
      </c>
      <c r="G5">
        <f t="shared" si="0"/>
        <v>0</v>
      </c>
      <c r="H5">
        <v>0</v>
      </c>
      <c r="I5" t="s">
        <v>56</v>
      </c>
    </row>
    <row r="6" spans="1:9">
      <c r="A6" t="s">
        <v>6</v>
      </c>
      <c r="G6">
        <f t="shared" si="0"/>
        <v>0</v>
      </c>
      <c r="H6">
        <v>3</v>
      </c>
      <c r="I6" t="s">
        <v>58</v>
      </c>
    </row>
    <row r="7" spans="1:9">
      <c r="A7" t="s">
        <v>7</v>
      </c>
      <c r="B7">
        <v>1</v>
      </c>
      <c r="C7">
        <v>1.5</v>
      </c>
      <c r="D7">
        <v>1.5</v>
      </c>
      <c r="E7">
        <v>1.5</v>
      </c>
      <c r="F7">
        <v>1</v>
      </c>
      <c r="G7">
        <f t="shared" si="0"/>
        <v>6.5</v>
      </c>
      <c r="H7">
        <v>6.5</v>
      </c>
      <c r="I7" t="s">
        <v>59</v>
      </c>
    </row>
    <row r="8" spans="1:9">
      <c r="A8" t="s">
        <v>8</v>
      </c>
      <c r="B8">
        <v>1</v>
      </c>
      <c r="C8">
        <v>1.5</v>
      </c>
      <c r="D8">
        <v>1.5</v>
      </c>
      <c r="E8">
        <v>1.5</v>
      </c>
      <c r="F8">
        <v>1.5</v>
      </c>
      <c r="G8">
        <f t="shared" si="0"/>
        <v>7</v>
      </c>
      <c r="H8">
        <v>7</v>
      </c>
      <c r="I8" t="s">
        <v>60</v>
      </c>
    </row>
    <row r="9" spans="1:9">
      <c r="A9" t="s">
        <v>9</v>
      </c>
      <c r="G9">
        <f t="shared" si="0"/>
        <v>0</v>
      </c>
      <c r="H9">
        <v>0</v>
      </c>
      <c r="I9" t="s">
        <v>56</v>
      </c>
    </row>
    <row r="10" spans="1:9">
      <c r="A10" t="s">
        <v>10</v>
      </c>
      <c r="G10">
        <f t="shared" si="0"/>
        <v>0</v>
      </c>
      <c r="H10">
        <v>0</v>
      </c>
      <c r="I10" t="s">
        <v>56</v>
      </c>
    </row>
    <row r="11" spans="1:9">
      <c r="A11" t="s">
        <v>11</v>
      </c>
      <c r="G11">
        <f t="shared" si="0"/>
        <v>0</v>
      </c>
      <c r="H11">
        <v>0</v>
      </c>
      <c r="I11" t="s">
        <v>61</v>
      </c>
    </row>
    <row r="12" spans="1:9">
      <c r="A12" t="s">
        <v>12</v>
      </c>
      <c r="B12">
        <v>1</v>
      </c>
      <c r="C12">
        <v>1.5</v>
      </c>
      <c r="D12">
        <v>0</v>
      </c>
      <c r="E12">
        <v>1.5</v>
      </c>
      <c r="F12">
        <v>1</v>
      </c>
      <c r="G12">
        <f t="shared" si="0"/>
        <v>5</v>
      </c>
      <c r="H12">
        <v>5</v>
      </c>
      <c r="I12" t="s">
        <v>62</v>
      </c>
    </row>
    <row r="13" spans="1:9">
      <c r="A13" t="s">
        <v>13</v>
      </c>
      <c r="B13">
        <v>0</v>
      </c>
      <c r="C13">
        <v>1.5</v>
      </c>
      <c r="D13">
        <v>0</v>
      </c>
      <c r="E13">
        <v>1.5</v>
      </c>
      <c r="F13">
        <v>1</v>
      </c>
      <c r="G13">
        <f t="shared" si="0"/>
        <v>4</v>
      </c>
      <c r="H13">
        <v>4</v>
      </c>
      <c r="I13" t="s">
        <v>63</v>
      </c>
    </row>
    <row r="14" spans="1:9">
      <c r="A14" t="s">
        <v>14</v>
      </c>
      <c r="G14">
        <f t="shared" si="0"/>
        <v>0</v>
      </c>
      <c r="H14">
        <v>0</v>
      </c>
      <c r="I14" t="s">
        <v>56</v>
      </c>
    </row>
    <row r="15" spans="1:9">
      <c r="A15" t="s">
        <v>15</v>
      </c>
      <c r="B15">
        <v>1</v>
      </c>
      <c r="C15">
        <v>0</v>
      </c>
      <c r="D15">
        <v>0</v>
      </c>
      <c r="E15">
        <v>1.5</v>
      </c>
      <c r="F15">
        <v>1</v>
      </c>
      <c r="G15">
        <f t="shared" si="0"/>
        <v>3.5</v>
      </c>
      <c r="H15">
        <v>3.5</v>
      </c>
      <c r="I15" t="s">
        <v>64</v>
      </c>
    </row>
    <row r="16" spans="1:9">
      <c r="A16" t="s">
        <v>16</v>
      </c>
      <c r="B16">
        <v>1</v>
      </c>
      <c r="C16">
        <v>0</v>
      </c>
      <c r="D16">
        <v>0</v>
      </c>
      <c r="E16">
        <v>1</v>
      </c>
      <c r="F16">
        <v>0.5</v>
      </c>
      <c r="G16">
        <f t="shared" si="0"/>
        <v>2.5</v>
      </c>
      <c r="H16">
        <v>2.5</v>
      </c>
      <c r="I16" t="s">
        <v>65</v>
      </c>
    </row>
    <row r="17" spans="1:9">
      <c r="A17" t="s">
        <v>17</v>
      </c>
      <c r="G17">
        <f t="shared" si="0"/>
        <v>0</v>
      </c>
      <c r="H17">
        <v>0</v>
      </c>
      <c r="I17" t="s">
        <v>56</v>
      </c>
    </row>
    <row r="18" spans="1:9">
      <c r="A18" t="s">
        <v>18</v>
      </c>
      <c r="B18">
        <v>1</v>
      </c>
      <c r="C18">
        <v>1</v>
      </c>
      <c r="D18">
        <v>0</v>
      </c>
      <c r="E18">
        <v>1.5</v>
      </c>
      <c r="F18">
        <v>1.5</v>
      </c>
      <c r="G18">
        <f t="shared" si="0"/>
        <v>5</v>
      </c>
      <c r="H18">
        <v>5</v>
      </c>
      <c r="I18" t="s">
        <v>66</v>
      </c>
    </row>
    <row r="19" spans="1:9">
      <c r="A19" t="s">
        <v>19</v>
      </c>
      <c r="B19">
        <v>1</v>
      </c>
      <c r="C19">
        <v>1.5</v>
      </c>
      <c r="D19">
        <v>1</v>
      </c>
      <c r="E19">
        <v>1.5</v>
      </c>
      <c r="F19">
        <v>1.5</v>
      </c>
      <c r="G19">
        <f t="shared" si="0"/>
        <v>6.5</v>
      </c>
      <c r="H19">
        <v>5.5</v>
      </c>
      <c r="I19" t="s">
        <v>67</v>
      </c>
    </row>
    <row r="20" spans="1:9">
      <c r="A20" t="s">
        <v>20</v>
      </c>
      <c r="B20">
        <v>1</v>
      </c>
      <c r="C20">
        <v>1</v>
      </c>
      <c r="D20">
        <v>1</v>
      </c>
      <c r="E20">
        <v>1.5</v>
      </c>
      <c r="F20">
        <v>1.5</v>
      </c>
      <c r="G20">
        <f t="shared" si="0"/>
        <v>6</v>
      </c>
      <c r="H20">
        <v>6</v>
      </c>
      <c r="I20" t="s">
        <v>68</v>
      </c>
    </row>
    <row r="21" spans="1:9">
      <c r="A21" t="s">
        <v>21</v>
      </c>
      <c r="B21">
        <v>1</v>
      </c>
      <c r="C21">
        <v>1.5</v>
      </c>
      <c r="D21">
        <v>1.5</v>
      </c>
      <c r="E21">
        <v>1.5</v>
      </c>
      <c r="F21">
        <v>1</v>
      </c>
      <c r="G21">
        <f t="shared" si="0"/>
        <v>6.5</v>
      </c>
      <c r="H21">
        <v>5.5</v>
      </c>
      <c r="I21" t="s">
        <v>69</v>
      </c>
    </row>
    <row r="22" spans="1:9">
      <c r="A22" t="s">
        <v>22</v>
      </c>
      <c r="G22">
        <f t="shared" si="0"/>
        <v>0</v>
      </c>
      <c r="H22">
        <v>0</v>
      </c>
      <c r="I22" t="s">
        <v>56</v>
      </c>
    </row>
    <row r="23" spans="1:9">
      <c r="A23" t="s">
        <v>23</v>
      </c>
      <c r="G23">
        <f t="shared" si="0"/>
        <v>0</v>
      </c>
      <c r="H23">
        <v>2</v>
      </c>
      <c r="I23" t="s">
        <v>70</v>
      </c>
    </row>
    <row r="24" spans="1:9">
      <c r="A24" t="s">
        <v>24</v>
      </c>
      <c r="G24">
        <f t="shared" si="0"/>
        <v>0</v>
      </c>
      <c r="H24">
        <v>0</v>
      </c>
      <c r="I24" t="s">
        <v>56</v>
      </c>
    </row>
    <row r="25" spans="1:9">
      <c r="A25" t="s">
        <v>25</v>
      </c>
      <c r="G25">
        <f t="shared" si="0"/>
        <v>0</v>
      </c>
      <c r="H25">
        <v>0</v>
      </c>
      <c r="I25" t="s">
        <v>56</v>
      </c>
    </row>
    <row r="26" spans="1:9">
      <c r="A26" t="s">
        <v>26</v>
      </c>
      <c r="G26">
        <f t="shared" si="0"/>
        <v>0</v>
      </c>
      <c r="H26">
        <v>0</v>
      </c>
      <c r="I26" t="s">
        <v>56</v>
      </c>
    </row>
    <row r="27" spans="1:9">
      <c r="A27" t="s">
        <v>27</v>
      </c>
      <c r="G27">
        <f t="shared" si="0"/>
        <v>0</v>
      </c>
      <c r="H27">
        <v>2.5</v>
      </c>
      <c r="I27" t="s">
        <v>71</v>
      </c>
    </row>
    <row r="28" spans="1:9">
      <c r="A28" t="s">
        <v>28</v>
      </c>
      <c r="B28">
        <v>1</v>
      </c>
      <c r="C28">
        <v>1</v>
      </c>
      <c r="D28">
        <v>0</v>
      </c>
      <c r="E28">
        <v>1</v>
      </c>
      <c r="F28">
        <v>1.5</v>
      </c>
      <c r="G28">
        <f t="shared" si="0"/>
        <v>4.5</v>
      </c>
      <c r="H28">
        <v>4.5</v>
      </c>
      <c r="I28" t="s">
        <v>72</v>
      </c>
    </row>
    <row r="29" spans="1:9">
      <c r="A29" t="s">
        <v>29</v>
      </c>
      <c r="B29">
        <v>1</v>
      </c>
      <c r="C29">
        <v>1.5</v>
      </c>
      <c r="D29">
        <v>0</v>
      </c>
      <c r="E29">
        <v>1.5</v>
      </c>
      <c r="F29">
        <v>1.5</v>
      </c>
      <c r="G29">
        <f t="shared" si="0"/>
        <v>5.5</v>
      </c>
      <c r="H29">
        <v>5.5</v>
      </c>
      <c r="I29" t="s">
        <v>73</v>
      </c>
    </row>
    <row r="30" spans="1:9">
      <c r="A30" t="s">
        <v>30</v>
      </c>
      <c r="G30">
        <f t="shared" si="0"/>
        <v>0</v>
      </c>
      <c r="H30">
        <v>0</v>
      </c>
      <c r="I30" t="s">
        <v>56</v>
      </c>
    </row>
    <row r="31" spans="1:9">
      <c r="A31" t="s">
        <v>31</v>
      </c>
      <c r="G31">
        <f t="shared" si="0"/>
        <v>0</v>
      </c>
      <c r="H31">
        <v>0</v>
      </c>
      <c r="I31" t="s">
        <v>56</v>
      </c>
    </row>
    <row r="32" spans="1:9">
      <c r="A32" t="s">
        <v>32</v>
      </c>
      <c r="B32">
        <v>1</v>
      </c>
      <c r="C32">
        <v>1.5</v>
      </c>
      <c r="D32">
        <v>1.5</v>
      </c>
      <c r="E32">
        <v>1.5</v>
      </c>
      <c r="F32">
        <v>1.5</v>
      </c>
      <c r="G32">
        <f t="shared" si="0"/>
        <v>7</v>
      </c>
      <c r="H32">
        <v>7</v>
      </c>
      <c r="I32" t="s">
        <v>74</v>
      </c>
    </row>
    <row r="33" spans="1:9">
      <c r="A33" t="s">
        <v>33</v>
      </c>
      <c r="G33">
        <f t="shared" si="0"/>
        <v>0</v>
      </c>
      <c r="H33">
        <v>0</v>
      </c>
      <c r="I33" t="s">
        <v>56</v>
      </c>
    </row>
    <row r="34" spans="1:9">
      <c r="A34" t="s">
        <v>34</v>
      </c>
      <c r="G34">
        <f t="shared" si="0"/>
        <v>0</v>
      </c>
      <c r="H34">
        <v>0</v>
      </c>
      <c r="I34" t="s">
        <v>56</v>
      </c>
    </row>
    <row r="35" spans="1:9">
      <c r="A35" t="s">
        <v>35</v>
      </c>
      <c r="G35">
        <f t="shared" si="0"/>
        <v>0</v>
      </c>
      <c r="H35">
        <v>0</v>
      </c>
      <c r="I35" t="s">
        <v>56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alunosNoite2014_1</vt:lpstr>
      <vt:lpstr>Presença</vt:lpstr>
      <vt:lpstr>Resenha2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dcterms:created xsi:type="dcterms:W3CDTF">2014-06-10T12:20:15Z</dcterms:created>
  <dcterms:modified xsi:type="dcterms:W3CDTF">2014-06-13T18:12:33Z</dcterms:modified>
</cp:coreProperties>
</file>